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Osnovnaya tablica" sheetId="1" r:id="rId1"/>
    <sheet name="Tablica bez ucheta 5 voprosov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<sst xmlns="http://schemas.openxmlformats.org/spreadsheetml/2006/main" count="57" uniqueCount="29">
  <si>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</si>
  <si>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</si>
  <si>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</si>
  <si>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</si>
  <si>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</si>
  <si>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</si>
  <si>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</si>
  <si>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</si>
  <si>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</si>
  <si>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</si>
  <si>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</si>
  <si>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</si>
  <si>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</si>
  <si>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</si>
  <si>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</si>
  <si>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</si>
  <si>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</si>
  <si>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</si>
  <si>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</si>
  <si>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</si>
  <si>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</si>
  <si>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</si>
  <si>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</si>
  <si>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Mister X</t>
  </si>
  <si>
    <t>Рейтинг вопросов:</t>
  </si>
  <si>
    <t>M</t>
  </si>
  <si>
    <t xml:space="preserve">Feb 23 2003 </t>
  </si>
  <si>
    <t>Рыжики</t>
  </si>
  <si>
    <t>В этой таблице не учтены 5 вопросов, которые случайно были известны команде "Вестимо" до игры.
В соответствии с решением ОК результаты микроматчей для всех команд, кроме "Вестимо", между собой подсчитаны по основной таблице с учетом всех 24 вопросов, а результаты микроматчей команды "Вестимо" с остальными командами - по 19 оставшимся вопросам. "Неучтенные" вопросы выделены фоном.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</si>
</sst>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sz val="1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57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/>
      <protection/>
    </xf>
    <xf numFmtId="49" fontId="3" fillId="3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17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A1" sqref="A1:AF1"/>
    </sheetView>
  </sheetViews>
  <sheetFormatPr defaultColWidth="9.140625" defaultRowHeight="12.75"/>
  <cols>
    <col min="1" max="1" width="2.8515625" style="0" customWidth="1"/>
    <col min="2" max="2" width="17.00390625" style="0" bestFit="1" customWidth="1"/>
    <col min="3" max="3" width="3.00390625" style="0" bestFit="1" customWidth="1"/>
    <col min="4" max="4" width="2.7109375" style="0" customWidth="1"/>
    <col min="5" max="6" width="2.421875" style="0" customWidth="1"/>
    <col min="7" max="7" width="2.8515625" style="0" customWidth="1"/>
    <col min="8" max="8" width="3.00390625" style="0" bestFit="1" customWidth="1"/>
    <col min="9" max="9" width="3.00390625" style="0" customWidth="1"/>
    <col min="10" max="11" width="2.7109375" style="0" customWidth="1"/>
    <col min="12" max="12" width="2.57421875" style="0" customWidth="1"/>
    <col min="13" max="13" width="2.8515625" style="0" customWidth="1"/>
    <col min="14" max="14" width="2.7109375" style="0" customWidth="1"/>
    <col min="15" max="15" width="2.8515625" style="0" customWidth="1"/>
    <col min="16" max="16" width="3.57421875" style="0" customWidth="1"/>
    <col min="17" max="18" width="2.8515625" style="0" customWidth="1"/>
    <col min="19" max="19" width="3.140625" style="0" customWidth="1"/>
    <col min="20" max="22" width="2.8515625" style="0" customWidth="1"/>
    <col min="23" max="29" width="3.00390625" style="0" bestFit="1" customWidth="1"/>
    <col min="30" max="30" width="3.28125" style="0" bestFit="1" customWidth="1"/>
    <col min="31" max="32" width="3.00390625" style="0" bestFit="1" customWidth="1"/>
  </cols>
  <sheetData>
    <row r="1" spans="1:33" s="6" customFormat="1" ht="2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4"/>
    </row>
    <row r="2" spans="1:33" s="6" customFormat="1" ht="15" customHeight="1">
      <c r="A2" s="28" t="s">
        <v>21</v>
      </c>
      <c r="B2" s="28"/>
      <c r="C2" s="28"/>
      <c r="D2" s="34" t="s">
        <v>13</v>
      </c>
      <c r="E2" s="34"/>
      <c r="F2" s="34"/>
      <c r="G2" s="34"/>
      <c r="H2" s="34"/>
      <c r="I2" s="34"/>
      <c r="J2" s="34"/>
      <c r="K2" s="34"/>
      <c r="L2" s="34"/>
      <c r="M2" s="34"/>
      <c r="N2" s="3"/>
      <c r="O2" s="31" t="s">
        <v>19</v>
      </c>
      <c r="P2" s="32"/>
      <c r="Q2" s="33"/>
      <c r="R2" s="35" t="s">
        <v>26</v>
      </c>
      <c r="S2" s="35"/>
      <c r="T2" s="35"/>
      <c r="U2" s="35"/>
      <c r="V2" s="35"/>
      <c r="W2" s="35"/>
      <c r="X2" s="35"/>
      <c r="Y2" s="35"/>
      <c r="Z2" s="3"/>
      <c r="AA2" s="31" t="s">
        <v>20</v>
      </c>
      <c r="AB2" s="32"/>
      <c r="AC2" s="33"/>
      <c r="AD2" s="34">
        <v>6</v>
      </c>
      <c r="AE2" s="34"/>
      <c r="AF2" s="34"/>
      <c r="AG2" s="18"/>
    </row>
    <row r="3" spans="1:33" s="6" customFormat="1" ht="5.25" customHeight="1">
      <c r="A3" s="4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4"/>
    </row>
    <row r="4" spans="3:32" s="6" customFormat="1" ht="12.75">
      <c r="C4" s="30" t="s">
        <v>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7"/>
      <c r="Q4" s="30" t="s">
        <v>8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7"/>
      <c r="AE4" s="7"/>
      <c r="AF4" s="7"/>
    </row>
    <row r="5" spans="1:32" s="6" customFormat="1" ht="13.5">
      <c r="A5" s="8" t="s">
        <v>25</v>
      </c>
      <c r="B5" s="9" t="s">
        <v>6</v>
      </c>
      <c r="C5" s="10" t="s">
        <v>1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 t="s">
        <v>2</v>
      </c>
      <c r="Q5" s="10" t="s">
        <v>0</v>
      </c>
      <c r="R5" s="10">
        <v>13</v>
      </c>
      <c r="S5" s="10">
        <v>14</v>
      </c>
      <c r="T5" s="10">
        <v>15</v>
      </c>
      <c r="U5" s="10">
        <v>16</v>
      </c>
      <c r="V5" s="10">
        <v>17</v>
      </c>
      <c r="W5" s="10">
        <v>18</v>
      </c>
      <c r="X5" s="10">
        <v>19</v>
      </c>
      <c r="Y5" s="10">
        <v>20</v>
      </c>
      <c r="Z5" s="10">
        <v>21</v>
      </c>
      <c r="AA5" s="10">
        <v>22</v>
      </c>
      <c r="AB5" s="10">
        <v>23</v>
      </c>
      <c r="AC5" s="10">
        <v>24</v>
      </c>
      <c r="AD5" s="10" t="s">
        <v>3</v>
      </c>
      <c r="AE5" s="10" t="s">
        <v>5</v>
      </c>
      <c r="AF5" s="10" t="s">
        <v>4</v>
      </c>
    </row>
    <row r="6" spans="1:32" s="6" customFormat="1" ht="13.5">
      <c r="A6" s="2">
        <v>1</v>
      </c>
      <c r="B6" s="11" t="s">
        <v>18</v>
      </c>
      <c r="C6" s="2">
        <v>0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1</v>
      </c>
      <c r="J6" s="2">
        <v>1</v>
      </c>
      <c r="K6" s="2">
        <v>0</v>
      </c>
      <c r="L6" s="2">
        <v>1</v>
      </c>
      <c r="M6" s="2">
        <v>0</v>
      </c>
      <c r="N6" s="2">
        <v>1</v>
      </c>
      <c r="O6" s="2">
        <v>1</v>
      </c>
      <c r="P6" s="12">
        <f aca="true" t="shared" si="0" ref="P6:P15">SUM(D6:O6)</f>
        <v>7</v>
      </c>
      <c r="Q6" s="2">
        <v>0</v>
      </c>
      <c r="R6" s="2">
        <v>1</v>
      </c>
      <c r="S6" s="2">
        <v>1</v>
      </c>
      <c r="T6" s="2">
        <v>0</v>
      </c>
      <c r="U6" s="2">
        <v>0</v>
      </c>
      <c r="V6" s="2">
        <v>1</v>
      </c>
      <c r="W6" s="2">
        <v>1</v>
      </c>
      <c r="X6" s="2">
        <v>0</v>
      </c>
      <c r="Y6" s="2">
        <v>1</v>
      </c>
      <c r="Z6" s="2">
        <v>1</v>
      </c>
      <c r="AA6" s="2">
        <v>0</v>
      </c>
      <c r="AB6" s="2">
        <v>1</v>
      </c>
      <c r="AC6" s="2">
        <v>0</v>
      </c>
      <c r="AD6" s="12">
        <f>SUM(R6:AC6)</f>
        <v>7</v>
      </c>
      <c r="AE6" s="13">
        <f>P6+AD6</f>
        <v>14</v>
      </c>
      <c r="AF6" s="14">
        <f>SUMPRODUCT(D6:O6,$D$16:$O$16)+SUMPRODUCT(R6:AC6,$R$16:$AC$16)</f>
        <v>91</v>
      </c>
    </row>
    <row r="7" spans="1:32" s="6" customFormat="1" ht="13.5">
      <c r="A7" s="2">
        <v>2</v>
      </c>
      <c r="B7" s="11" t="s">
        <v>14</v>
      </c>
      <c r="C7" s="2">
        <v>0</v>
      </c>
      <c r="D7" s="2">
        <v>1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</v>
      </c>
      <c r="N7" s="2">
        <v>0</v>
      </c>
      <c r="O7" s="2">
        <v>1</v>
      </c>
      <c r="P7" s="12">
        <f t="shared" si="0"/>
        <v>7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1</v>
      </c>
      <c r="W7" s="2">
        <v>1</v>
      </c>
      <c r="X7" s="2">
        <v>0</v>
      </c>
      <c r="Y7" s="2">
        <v>0</v>
      </c>
      <c r="Z7" s="2">
        <v>1</v>
      </c>
      <c r="AA7" s="2">
        <v>0</v>
      </c>
      <c r="AB7" s="2">
        <v>1</v>
      </c>
      <c r="AC7" s="2">
        <v>1</v>
      </c>
      <c r="AD7" s="12">
        <f aca="true" t="shared" si="1" ref="AD7:AD15">SUM(R7:AC7)</f>
        <v>6</v>
      </c>
      <c r="AE7" s="13">
        <f aca="true" t="shared" si="2" ref="AE7:AE15">P7+AD7</f>
        <v>13</v>
      </c>
      <c r="AF7" s="14">
        <f aca="true" t="shared" si="3" ref="AF7:AF15">SUMPRODUCT(D7:O7,$D$16:$O$16)+SUMPRODUCT(R7:AC7,$R$16:$AC$16)</f>
        <v>82</v>
      </c>
    </row>
    <row r="8" spans="1:32" s="6" customFormat="1" ht="13.5">
      <c r="A8" s="2">
        <v>3</v>
      </c>
      <c r="B8" s="11" t="s">
        <v>10</v>
      </c>
      <c r="C8" s="2">
        <v>0</v>
      </c>
      <c r="D8" s="2">
        <v>0</v>
      </c>
      <c r="E8" s="2">
        <v>1</v>
      </c>
      <c r="F8" s="2">
        <v>1</v>
      </c>
      <c r="G8" s="2">
        <v>0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0</v>
      </c>
      <c r="O8" s="2">
        <v>0</v>
      </c>
      <c r="P8" s="12">
        <f t="shared" si="0"/>
        <v>8</v>
      </c>
      <c r="Q8" s="2">
        <v>0</v>
      </c>
      <c r="R8" s="2">
        <v>1</v>
      </c>
      <c r="S8" s="2">
        <v>1</v>
      </c>
      <c r="T8" s="2">
        <v>0</v>
      </c>
      <c r="U8" s="2">
        <v>1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12">
        <f t="shared" si="1"/>
        <v>4</v>
      </c>
      <c r="AE8" s="13">
        <f t="shared" si="2"/>
        <v>12</v>
      </c>
      <c r="AF8" s="14">
        <f t="shared" si="3"/>
        <v>81</v>
      </c>
    </row>
    <row r="9" spans="1:32" s="6" customFormat="1" ht="13.5">
      <c r="A9" s="2">
        <v>4</v>
      </c>
      <c r="B9" s="11" t="s">
        <v>11</v>
      </c>
      <c r="C9" s="2">
        <v>0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0</v>
      </c>
      <c r="J9" s="2">
        <v>1</v>
      </c>
      <c r="K9" s="2">
        <v>1</v>
      </c>
      <c r="L9" s="2">
        <v>0</v>
      </c>
      <c r="M9" s="2">
        <v>1</v>
      </c>
      <c r="N9" s="2">
        <v>0</v>
      </c>
      <c r="O9" s="2">
        <v>0</v>
      </c>
      <c r="P9" s="12">
        <f t="shared" si="0"/>
        <v>7</v>
      </c>
      <c r="Q9" s="2">
        <v>0</v>
      </c>
      <c r="R9" s="2">
        <v>1</v>
      </c>
      <c r="S9" s="2">
        <v>1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12">
        <f t="shared" si="1"/>
        <v>4</v>
      </c>
      <c r="AE9" s="13">
        <f t="shared" si="2"/>
        <v>11</v>
      </c>
      <c r="AF9" s="14">
        <f t="shared" si="3"/>
        <v>68</v>
      </c>
    </row>
    <row r="10" spans="1:32" s="6" customFormat="1" ht="13.5">
      <c r="A10" s="2">
        <v>4</v>
      </c>
      <c r="B10" s="11" t="s">
        <v>12</v>
      </c>
      <c r="C10" s="2">
        <v>0</v>
      </c>
      <c r="D10" s="2">
        <v>1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1</v>
      </c>
      <c r="P10" s="12">
        <f t="shared" si="0"/>
        <v>7</v>
      </c>
      <c r="Q10" s="2">
        <v>0</v>
      </c>
      <c r="R10" s="2">
        <v>1</v>
      </c>
      <c r="S10" s="2">
        <v>1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12">
        <f t="shared" si="1"/>
        <v>4</v>
      </c>
      <c r="AE10" s="13">
        <f t="shared" si="2"/>
        <v>11</v>
      </c>
      <c r="AF10" s="14">
        <f t="shared" si="3"/>
        <v>66</v>
      </c>
    </row>
    <row r="11" spans="1:32" s="6" customFormat="1" ht="13.5">
      <c r="A11" s="2">
        <v>6</v>
      </c>
      <c r="B11" s="11" t="s">
        <v>23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12">
        <f t="shared" si="0"/>
        <v>5</v>
      </c>
      <c r="Q11" s="2">
        <v>0</v>
      </c>
      <c r="R11" s="2">
        <v>1</v>
      </c>
      <c r="S11" s="2">
        <v>1</v>
      </c>
      <c r="T11" s="2">
        <v>0</v>
      </c>
      <c r="U11" s="2">
        <v>0</v>
      </c>
      <c r="V11" s="2">
        <v>1</v>
      </c>
      <c r="W11" s="2">
        <v>1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12">
        <f t="shared" si="1"/>
        <v>5</v>
      </c>
      <c r="AE11" s="13">
        <f t="shared" si="2"/>
        <v>10</v>
      </c>
      <c r="AF11" s="14">
        <f t="shared" si="3"/>
        <v>64</v>
      </c>
    </row>
    <row r="12" spans="1:32" s="6" customFormat="1" ht="13.5">
      <c r="A12" s="2">
        <v>7</v>
      </c>
      <c r="B12" s="11" t="s">
        <v>16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12">
        <f t="shared" si="0"/>
        <v>5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1</v>
      </c>
      <c r="AA12" s="2">
        <v>1</v>
      </c>
      <c r="AB12" s="2">
        <v>0</v>
      </c>
      <c r="AC12" s="2">
        <v>0</v>
      </c>
      <c r="AD12" s="12">
        <f t="shared" si="1"/>
        <v>3</v>
      </c>
      <c r="AE12" s="13">
        <f t="shared" si="2"/>
        <v>8</v>
      </c>
      <c r="AF12" s="14">
        <f t="shared" si="3"/>
        <v>49</v>
      </c>
    </row>
    <row r="13" spans="1:32" s="6" customFormat="1" ht="13.5">
      <c r="A13" s="2">
        <v>8</v>
      </c>
      <c r="B13" s="11" t="s">
        <v>15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2">
        <f t="shared" si="0"/>
        <v>1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12">
        <f t="shared" si="1"/>
        <v>2</v>
      </c>
      <c r="AE13" s="13">
        <f t="shared" si="2"/>
        <v>3</v>
      </c>
      <c r="AF13" s="14">
        <f t="shared" si="3"/>
        <v>18</v>
      </c>
    </row>
    <row r="14" spans="1:32" s="6" customFormat="1" ht="13.5">
      <c r="A14" s="2">
        <v>9</v>
      </c>
      <c r="B14" s="11" t="s">
        <v>27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2">
        <f t="shared" si="0"/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1</v>
      </c>
      <c r="AA14" s="2">
        <v>0</v>
      </c>
      <c r="AB14" s="2">
        <v>0</v>
      </c>
      <c r="AC14" s="2">
        <v>0</v>
      </c>
      <c r="AD14" s="12">
        <f t="shared" si="1"/>
        <v>2</v>
      </c>
      <c r="AE14" s="13">
        <f t="shared" si="2"/>
        <v>2</v>
      </c>
      <c r="AF14" s="14">
        <f t="shared" si="3"/>
        <v>15</v>
      </c>
    </row>
    <row r="15" spans="1:32" s="6" customFormat="1" ht="13.5">
      <c r="A15" s="2">
        <v>10</v>
      </c>
      <c r="B15" s="11" t="s">
        <v>17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2">
        <f t="shared" si="0"/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12">
        <f t="shared" si="1"/>
        <v>1</v>
      </c>
      <c r="AE15" s="13">
        <f t="shared" si="2"/>
        <v>1</v>
      </c>
      <c r="AF15" s="14">
        <f t="shared" si="3"/>
        <v>8</v>
      </c>
    </row>
    <row r="16" spans="2:32" s="6" customFormat="1" ht="12.75">
      <c r="B16" s="15" t="s">
        <v>24</v>
      </c>
      <c r="C16" s="16"/>
      <c r="D16" s="17">
        <f>$C$18-SUM(D6:D15)+1</f>
        <v>6</v>
      </c>
      <c r="E16" s="17">
        <f aca="true" t="shared" si="4" ref="E16:O16">$C$18-SUM(E6:E15)+1</f>
        <v>5</v>
      </c>
      <c r="F16" s="17">
        <f t="shared" si="4"/>
        <v>6</v>
      </c>
      <c r="G16" s="17">
        <f t="shared" si="4"/>
        <v>7</v>
      </c>
      <c r="H16" s="17">
        <f t="shared" si="4"/>
        <v>10</v>
      </c>
      <c r="I16" s="17">
        <f t="shared" si="4"/>
        <v>8</v>
      </c>
      <c r="J16" s="17">
        <f t="shared" si="4"/>
        <v>5</v>
      </c>
      <c r="K16" s="17">
        <f t="shared" si="4"/>
        <v>8</v>
      </c>
      <c r="L16" s="17">
        <f t="shared" si="4"/>
        <v>5</v>
      </c>
      <c r="M16" s="17">
        <f t="shared" si="4"/>
        <v>8</v>
      </c>
      <c r="N16" s="17">
        <f t="shared" si="4"/>
        <v>9</v>
      </c>
      <c r="O16" s="17">
        <f t="shared" si="4"/>
        <v>8</v>
      </c>
      <c r="P16" s="16"/>
      <c r="Q16" s="16"/>
      <c r="R16" s="17">
        <f>$C$18-SUM(R6:R15)+1</f>
        <v>5</v>
      </c>
      <c r="S16" s="17">
        <f aca="true" t="shared" si="5" ref="S16:AC16">$C$18-SUM(S6:S15)+1</f>
        <v>5</v>
      </c>
      <c r="T16" s="17">
        <f t="shared" si="5"/>
        <v>11</v>
      </c>
      <c r="U16" s="17">
        <f t="shared" si="5"/>
        <v>10</v>
      </c>
      <c r="V16" s="17">
        <f t="shared" si="5"/>
        <v>6</v>
      </c>
      <c r="W16" s="17">
        <f t="shared" si="5"/>
        <v>6</v>
      </c>
      <c r="X16" s="17">
        <f t="shared" si="5"/>
        <v>11</v>
      </c>
      <c r="Y16" s="17">
        <f t="shared" si="5"/>
        <v>9</v>
      </c>
      <c r="Z16" s="17">
        <f t="shared" si="5"/>
        <v>6</v>
      </c>
      <c r="AA16" s="17">
        <f t="shared" si="5"/>
        <v>8</v>
      </c>
      <c r="AB16" s="17">
        <f t="shared" si="5"/>
        <v>7</v>
      </c>
      <c r="AC16" s="17">
        <f t="shared" si="5"/>
        <v>10</v>
      </c>
      <c r="AD16" s="16"/>
      <c r="AE16" s="16"/>
      <c r="AF16" s="16"/>
    </row>
    <row r="17" spans="2:32" s="6" customFormat="1" ht="6" customHeight="1"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12.75">
      <c r="A18" s="19"/>
      <c r="B18" s="20" t="s">
        <v>9</v>
      </c>
      <c r="C18" s="21">
        <v>10</v>
      </c>
      <c r="D18" s="22"/>
      <c r="E18" s="22"/>
      <c r="F18" s="2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2.75">
      <c r="A19" s="6"/>
      <c r="B19" s="18"/>
      <c r="C19" s="3"/>
      <c r="D19" s="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3:32" ht="12.75"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3:32" ht="12.75"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D6:O15 Q6:AC15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workbookViewId="0" topLeftCell="A1">
      <selection activeCell="A1" sqref="A1:AF1"/>
    </sheetView>
  </sheetViews>
  <sheetFormatPr defaultColWidth="9.140625" defaultRowHeight="12.75"/>
  <cols>
    <col min="1" max="1" width="2.8515625" style="0" customWidth="1"/>
    <col min="2" max="2" width="17.00390625" style="0" bestFit="1" customWidth="1"/>
    <col min="3" max="3" width="3.00390625" style="0" bestFit="1" customWidth="1"/>
    <col min="4" max="4" width="2.7109375" style="0" customWidth="1"/>
    <col min="5" max="6" width="2.421875" style="0" customWidth="1"/>
    <col min="7" max="7" width="2.8515625" style="0" customWidth="1"/>
    <col min="8" max="8" width="3.00390625" style="0" bestFit="1" customWidth="1"/>
    <col min="9" max="9" width="3.00390625" style="0" customWidth="1"/>
    <col min="10" max="11" width="2.7109375" style="0" customWidth="1"/>
    <col min="12" max="12" width="2.57421875" style="0" customWidth="1"/>
    <col min="13" max="13" width="2.8515625" style="0" customWidth="1"/>
    <col min="14" max="14" width="2.7109375" style="0" customWidth="1"/>
    <col min="15" max="15" width="2.8515625" style="0" customWidth="1"/>
    <col min="16" max="16" width="3.57421875" style="0" customWidth="1"/>
    <col min="17" max="18" width="2.8515625" style="0" customWidth="1"/>
    <col min="19" max="19" width="3.140625" style="0" customWidth="1"/>
    <col min="20" max="22" width="2.8515625" style="0" customWidth="1"/>
    <col min="23" max="29" width="3.00390625" style="0" bestFit="1" customWidth="1"/>
    <col min="30" max="30" width="3.28125" style="0" bestFit="1" customWidth="1"/>
    <col min="31" max="32" width="3.00390625" style="0" bestFit="1" customWidth="1"/>
  </cols>
  <sheetData>
    <row r="1" spans="1:33" s="6" customFormat="1" ht="2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4"/>
    </row>
    <row r="2" spans="1:33" s="6" customFormat="1" ht="15" customHeight="1">
      <c r="A2" s="28" t="s">
        <v>21</v>
      </c>
      <c r="B2" s="28"/>
      <c r="C2" s="28"/>
      <c r="D2" s="34" t="s">
        <v>13</v>
      </c>
      <c r="E2" s="34"/>
      <c r="F2" s="34"/>
      <c r="G2" s="34"/>
      <c r="H2" s="34"/>
      <c r="I2" s="34"/>
      <c r="J2" s="34"/>
      <c r="K2" s="34"/>
      <c r="L2" s="34"/>
      <c r="M2" s="34"/>
      <c r="N2" s="3"/>
      <c r="O2" s="31" t="s">
        <v>19</v>
      </c>
      <c r="P2" s="32"/>
      <c r="Q2" s="33"/>
      <c r="R2" s="35" t="s">
        <v>26</v>
      </c>
      <c r="S2" s="35"/>
      <c r="T2" s="35"/>
      <c r="U2" s="35"/>
      <c r="V2" s="35"/>
      <c r="W2" s="35"/>
      <c r="X2" s="35"/>
      <c r="Y2" s="35"/>
      <c r="Z2" s="3"/>
      <c r="AA2" s="31" t="s">
        <v>20</v>
      </c>
      <c r="AB2" s="32"/>
      <c r="AC2" s="33"/>
      <c r="AD2" s="34">
        <v>6</v>
      </c>
      <c r="AE2" s="34"/>
      <c r="AF2" s="34"/>
      <c r="AG2" s="18"/>
    </row>
    <row r="3" spans="1:33" s="6" customFormat="1" ht="5.25" customHeight="1">
      <c r="A3" s="4"/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4"/>
    </row>
    <row r="4" spans="3:32" s="6" customFormat="1" ht="12.75">
      <c r="C4" s="30" t="s">
        <v>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7"/>
      <c r="Q4" s="30" t="s">
        <v>8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7"/>
      <c r="AE4" s="7"/>
      <c r="AF4" s="7"/>
    </row>
    <row r="5" spans="1:32" s="6" customFormat="1" ht="13.5">
      <c r="A5" s="8" t="s">
        <v>25</v>
      </c>
      <c r="B5" s="9" t="s">
        <v>6</v>
      </c>
      <c r="C5" s="10" t="s">
        <v>1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 t="s">
        <v>2</v>
      </c>
      <c r="Q5" s="10" t="s">
        <v>0</v>
      </c>
      <c r="R5" s="10">
        <v>13</v>
      </c>
      <c r="S5" s="10">
        <v>14</v>
      </c>
      <c r="T5" s="10">
        <v>15</v>
      </c>
      <c r="U5" s="10">
        <v>16</v>
      </c>
      <c r="V5" s="10">
        <v>17</v>
      </c>
      <c r="W5" s="10">
        <v>18</v>
      </c>
      <c r="X5" s="10">
        <v>19</v>
      </c>
      <c r="Y5" s="10">
        <v>20</v>
      </c>
      <c r="Z5" s="10">
        <v>21</v>
      </c>
      <c r="AA5" s="10">
        <v>22</v>
      </c>
      <c r="AB5" s="10">
        <v>23</v>
      </c>
      <c r="AC5" s="10">
        <v>24</v>
      </c>
      <c r="AD5" s="10" t="s">
        <v>3</v>
      </c>
      <c r="AE5" s="10" t="s">
        <v>5</v>
      </c>
      <c r="AF5" s="10" t="s">
        <v>4</v>
      </c>
    </row>
    <row r="6" spans="1:32" s="6" customFormat="1" ht="13.5">
      <c r="A6" s="2">
        <v>1</v>
      </c>
      <c r="B6" s="11" t="s">
        <v>18</v>
      </c>
      <c r="C6" s="2">
        <v>0</v>
      </c>
      <c r="D6" s="2">
        <v>0</v>
      </c>
      <c r="E6" s="2">
        <v>1</v>
      </c>
      <c r="F6" s="2">
        <v>0</v>
      </c>
      <c r="G6" s="36">
        <v>0</v>
      </c>
      <c r="H6" s="2">
        <v>0</v>
      </c>
      <c r="I6" s="2">
        <v>1</v>
      </c>
      <c r="J6" s="2">
        <v>1</v>
      </c>
      <c r="K6" s="2">
        <v>0</v>
      </c>
      <c r="L6" s="2">
        <v>1</v>
      </c>
      <c r="M6" s="2">
        <v>0</v>
      </c>
      <c r="N6" s="2">
        <v>1</v>
      </c>
      <c r="O6" s="36">
        <v>0</v>
      </c>
      <c r="P6" s="12">
        <f aca="true" t="shared" si="0" ref="P6:P15">SUM(D6:O6)</f>
        <v>5</v>
      </c>
      <c r="Q6" s="2">
        <v>0</v>
      </c>
      <c r="R6" s="2">
        <v>1</v>
      </c>
      <c r="S6" s="36">
        <v>0</v>
      </c>
      <c r="T6" s="2">
        <v>0</v>
      </c>
      <c r="U6" s="2">
        <v>0</v>
      </c>
      <c r="V6" s="36">
        <v>0</v>
      </c>
      <c r="W6" s="36">
        <v>0</v>
      </c>
      <c r="X6" s="2">
        <v>0</v>
      </c>
      <c r="Y6" s="2">
        <v>1</v>
      </c>
      <c r="Z6" s="2">
        <v>1</v>
      </c>
      <c r="AA6" s="2">
        <v>0</v>
      </c>
      <c r="AB6" s="2">
        <v>1</v>
      </c>
      <c r="AC6" s="2">
        <v>0</v>
      </c>
      <c r="AD6" s="12">
        <f>SUM(R6:AC6)</f>
        <v>4</v>
      </c>
      <c r="AE6" s="13">
        <f>P6+AD6</f>
        <v>9</v>
      </c>
      <c r="AF6" s="14">
        <f>SUMPRODUCT(D6:O6,$D$16:$O$16)+SUMPRODUCT(R6:AC6,$R$16:$AC$16)</f>
        <v>59</v>
      </c>
    </row>
    <row r="7" spans="1:32" s="6" customFormat="1" ht="13.5">
      <c r="A7" s="2">
        <v>2</v>
      </c>
      <c r="B7" s="11" t="s">
        <v>14</v>
      </c>
      <c r="C7" s="2">
        <v>0</v>
      </c>
      <c r="D7" s="2">
        <v>1</v>
      </c>
      <c r="E7" s="2">
        <v>1</v>
      </c>
      <c r="F7" s="2">
        <v>1</v>
      </c>
      <c r="G7" s="36">
        <v>0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</v>
      </c>
      <c r="N7" s="2">
        <v>0</v>
      </c>
      <c r="O7" s="36">
        <v>0</v>
      </c>
      <c r="P7" s="12">
        <f t="shared" si="0"/>
        <v>5</v>
      </c>
      <c r="Q7" s="2">
        <v>0</v>
      </c>
      <c r="R7" s="2">
        <v>0</v>
      </c>
      <c r="S7" s="36">
        <v>0</v>
      </c>
      <c r="T7" s="2">
        <v>0</v>
      </c>
      <c r="U7" s="2">
        <v>0</v>
      </c>
      <c r="V7" s="36">
        <v>0</v>
      </c>
      <c r="W7" s="36">
        <v>0</v>
      </c>
      <c r="X7" s="2">
        <v>0</v>
      </c>
      <c r="Y7" s="2">
        <v>0</v>
      </c>
      <c r="Z7" s="2">
        <v>1</v>
      </c>
      <c r="AA7" s="2">
        <v>0</v>
      </c>
      <c r="AB7" s="2">
        <v>1</v>
      </c>
      <c r="AC7" s="2">
        <v>1</v>
      </c>
      <c r="AD7" s="12">
        <f aca="true" t="shared" si="1" ref="AD7:AD15">SUM(R7:AC7)</f>
        <v>3</v>
      </c>
      <c r="AE7" s="13">
        <f aca="true" t="shared" si="2" ref="AE7:AE15">P7+AD7</f>
        <v>8</v>
      </c>
      <c r="AF7" s="14">
        <f aca="true" t="shared" si="3" ref="AF7:AF15">SUMPRODUCT(D7:O7,$D$16:$O$16)+SUMPRODUCT(R7:AC7,$R$16:$AC$16)</f>
        <v>50</v>
      </c>
    </row>
    <row r="8" spans="1:32" s="6" customFormat="1" ht="13.5">
      <c r="A8" s="2">
        <v>3</v>
      </c>
      <c r="B8" s="11" t="s">
        <v>10</v>
      </c>
      <c r="C8" s="2">
        <v>0</v>
      </c>
      <c r="D8" s="2">
        <v>0</v>
      </c>
      <c r="E8" s="2">
        <v>1</v>
      </c>
      <c r="F8" s="2">
        <v>1</v>
      </c>
      <c r="G8" s="2">
        <v>0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0</v>
      </c>
      <c r="O8" s="2">
        <v>0</v>
      </c>
      <c r="P8" s="12">
        <f t="shared" si="0"/>
        <v>8</v>
      </c>
      <c r="Q8" s="2">
        <v>0</v>
      </c>
      <c r="R8" s="2">
        <v>1</v>
      </c>
      <c r="S8" s="36">
        <v>0</v>
      </c>
      <c r="T8" s="2">
        <v>0</v>
      </c>
      <c r="U8" s="2">
        <v>1</v>
      </c>
      <c r="V8" s="36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12">
        <f t="shared" si="1"/>
        <v>2</v>
      </c>
      <c r="AE8" s="13">
        <f t="shared" si="2"/>
        <v>10</v>
      </c>
      <c r="AF8" s="14">
        <f t="shared" si="3"/>
        <v>70</v>
      </c>
    </row>
    <row r="9" spans="1:32" s="6" customFormat="1" ht="13.5">
      <c r="A9" s="2">
        <v>4</v>
      </c>
      <c r="B9" s="11" t="s">
        <v>11</v>
      </c>
      <c r="C9" s="2">
        <v>0</v>
      </c>
      <c r="D9" s="2">
        <v>1</v>
      </c>
      <c r="E9" s="2">
        <v>1</v>
      </c>
      <c r="F9" s="2">
        <v>1</v>
      </c>
      <c r="G9" s="36">
        <v>0</v>
      </c>
      <c r="H9" s="2">
        <v>0</v>
      </c>
      <c r="I9" s="2">
        <v>0</v>
      </c>
      <c r="J9" s="2">
        <v>1</v>
      </c>
      <c r="K9" s="2">
        <v>1</v>
      </c>
      <c r="L9" s="2">
        <v>0</v>
      </c>
      <c r="M9" s="2">
        <v>1</v>
      </c>
      <c r="N9" s="2">
        <v>0</v>
      </c>
      <c r="O9" s="2">
        <v>0</v>
      </c>
      <c r="P9" s="12">
        <f t="shared" si="0"/>
        <v>6</v>
      </c>
      <c r="Q9" s="2">
        <v>0</v>
      </c>
      <c r="R9" s="2">
        <v>1</v>
      </c>
      <c r="S9" s="36">
        <v>0</v>
      </c>
      <c r="T9" s="2">
        <v>0</v>
      </c>
      <c r="U9" s="2">
        <v>0</v>
      </c>
      <c r="V9" s="36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12">
        <f t="shared" si="1"/>
        <v>2</v>
      </c>
      <c r="AE9" s="13">
        <f t="shared" si="2"/>
        <v>8</v>
      </c>
      <c r="AF9" s="14">
        <f t="shared" si="3"/>
        <v>50</v>
      </c>
    </row>
    <row r="10" spans="1:32" s="6" customFormat="1" ht="13.5">
      <c r="A10" s="2">
        <v>4</v>
      </c>
      <c r="B10" s="11" t="s">
        <v>12</v>
      </c>
      <c r="C10" s="2">
        <v>0</v>
      </c>
      <c r="D10" s="2">
        <v>1</v>
      </c>
      <c r="E10" s="2">
        <v>1</v>
      </c>
      <c r="F10" s="2">
        <v>1</v>
      </c>
      <c r="G10" s="36">
        <v>0</v>
      </c>
      <c r="H10" s="2">
        <v>0</v>
      </c>
      <c r="I10" s="2">
        <v>0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36">
        <v>0</v>
      </c>
      <c r="P10" s="12">
        <f t="shared" si="0"/>
        <v>5</v>
      </c>
      <c r="Q10" s="2">
        <v>0</v>
      </c>
      <c r="R10" s="2">
        <v>1</v>
      </c>
      <c r="S10" s="36">
        <v>0</v>
      </c>
      <c r="T10" s="2">
        <v>0</v>
      </c>
      <c r="U10" s="2">
        <v>0</v>
      </c>
      <c r="V10" s="2">
        <v>0</v>
      </c>
      <c r="W10" s="36">
        <v>0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12">
        <f t="shared" si="1"/>
        <v>2</v>
      </c>
      <c r="AE10" s="13">
        <f t="shared" si="2"/>
        <v>7</v>
      </c>
      <c r="AF10" s="14">
        <f t="shared" si="3"/>
        <v>40</v>
      </c>
    </row>
    <row r="11" spans="1:32" s="6" customFormat="1" ht="13.5">
      <c r="A11" s="2">
        <v>6</v>
      </c>
      <c r="B11" s="11" t="s">
        <v>23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12">
        <f t="shared" si="0"/>
        <v>5</v>
      </c>
      <c r="Q11" s="2">
        <v>0</v>
      </c>
      <c r="R11" s="2">
        <v>1</v>
      </c>
      <c r="S11" s="36">
        <v>0</v>
      </c>
      <c r="T11" s="2">
        <v>0</v>
      </c>
      <c r="U11" s="2">
        <v>0</v>
      </c>
      <c r="V11" s="36">
        <v>0</v>
      </c>
      <c r="W11" s="36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12">
        <f t="shared" si="1"/>
        <v>2</v>
      </c>
      <c r="AE11" s="13">
        <f t="shared" si="2"/>
        <v>7</v>
      </c>
      <c r="AF11" s="14">
        <f t="shared" si="3"/>
        <v>47</v>
      </c>
    </row>
    <row r="12" spans="1:32" s="6" customFormat="1" ht="13.5">
      <c r="A12" s="2">
        <v>7</v>
      </c>
      <c r="B12" s="11" t="s">
        <v>16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12">
        <f t="shared" si="0"/>
        <v>5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6">
        <v>0</v>
      </c>
      <c r="X12" s="2">
        <v>0</v>
      </c>
      <c r="Y12" s="2">
        <v>0</v>
      </c>
      <c r="Z12" s="2">
        <v>1</v>
      </c>
      <c r="AA12" s="2">
        <v>1</v>
      </c>
      <c r="AB12" s="2">
        <v>0</v>
      </c>
      <c r="AC12" s="2">
        <v>0</v>
      </c>
      <c r="AD12" s="12">
        <f t="shared" si="1"/>
        <v>2</v>
      </c>
      <c r="AE12" s="13">
        <f t="shared" si="2"/>
        <v>7</v>
      </c>
      <c r="AF12" s="14">
        <f t="shared" si="3"/>
        <v>43</v>
      </c>
    </row>
    <row r="13" spans="1:32" s="6" customFormat="1" ht="13.5">
      <c r="A13" s="2">
        <v>8</v>
      </c>
      <c r="B13" s="11" t="s">
        <v>15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2">
        <f t="shared" si="0"/>
        <v>1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12">
        <f t="shared" si="1"/>
        <v>2</v>
      </c>
      <c r="AE13" s="13">
        <f t="shared" si="2"/>
        <v>3</v>
      </c>
      <c r="AF13" s="14">
        <f t="shared" si="3"/>
        <v>18</v>
      </c>
    </row>
    <row r="14" spans="1:32" s="6" customFormat="1" ht="13.5">
      <c r="A14" s="2">
        <v>9</v>
      </c>
      <c r="B14" s="11" t="s">
        <v>27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2">
        <f t="shared" si="0"/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1</v>
      </c>
      <c r="AA14" s="2">
        <v>0</v>
      </c>
      <c r="AB14" s="2">
        <v>0</v>
      </c>
      <c r="AC14" s="2">
        <v>0</v>
      </c>
      <c r="AD14" s="12">
        <f t="shared" si="1"/>
        <v>2</v>
      </c>
      <c r="AE14" s="13">
        <f t="shared" si="2"/>
        <v>2</v>
      </c>
      <c r="AF14" s="14">
        <f t="shared" si="3"/>
        <v>15</v>
      </c>
    </row>
    <row r="15" spans="1:32" s="6" customFormat="1" ht="13.5">
      <c r="A15" s="2">
        <v>10</v>
      </c>
      <c r="B15" s="11" t="s">
        <v>17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2">
        <f t="shared" si="0"/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12">
        <f t="shared" si="1"/>
        <v>1</v>
      </c>
      <c r="AE15" s="13">
        <f t="shared" si="2"/>
        <v>1</v>
      </c>
      <c r="AF15" s="14">
        <f t="shared" si="3"/>
        <v>8</v>
      </c>
    </row>
    <row r="16" spans="2:32" s="6" customFormat="1" ht="12.75">
      <c r="B16" s="15" t="s">
        <v>24</v>
      </c>
      <c r="C16" s="16"/>
      <c r="D16" s="17">
        <f>$C$18-SUM(D6:D15)+1</f>
        <v>6</v>
      </c>
      <c r="E16" s="17">
        <f aca="true" t="shared" si="4" ref="E16:O16">$C$18-SUM(E6:E15)+1</f>
        <v>5</v>
      </c>
      <c r="F16" s="17">
        <f t="shared" si="4"/>
        <v>6</v>
      </c>
      <c r="G16" s="17">
        <f t="shared" si="4"/>
        <v>11</v>
      </c>
      <c r="H16" s="17">
        <f t="shared" si="4"/>
        <v>10</v>
      </c>
      <c r="I16" s="17">
        <f t="shared" si="4"/>
        <v>8</v>
      </c>
      <c r="J16" s="17">
        <f t="shared" si="4"/>
        <v>5</v>
      </c>
      <c r="K16" s="17">
        <f t="shared" si="4"/>
        <v>8</v>
      </c>
      <c r="L16" s="17">
        <f t="shared" si="4"/>
        <v>5</v>
      </c>
      <c r="M16" s="17">
        <f t="shared" si="4"/>
        <v>8</v>
      </c>
      <c r="N16" s="17">
        <f t="shared" si="4"/>
        <v>9</v>
      </c>
      <c r="O16" s="17">
        <f t="shared" si="4"/>
        <v>11</v>
      </c>
      <c r="P16" s="16"/>
      <c r="Q16" s="16"/>
      <c r="R16" s="17">
        <f>$C$18-SUM(R6:R15)+1</f>
        <v>5</v>
      </c>
      <c r="S16" s="17">
        <f aca="true" t="shared" si="5" ref="S16:AC16">$C$18-SUM(S6:S15)+1</f>
        <v>11</v>
      </c>
      <c r="T16" s="17">
        <f t="shared" si="5"/>
        <v>11</v>
      </c>
      <c r="U16" s="17">
        <f t="shared" si="5"/>
        <v>10</v>
      </c>
      <c r="V16" s="17">
        <f t="shared" si="5"/>
        <v>11</v>
      </c>
      <c r="W16" s="17">
        <f t="shared" si="5"/>
        <v>11</v>
      </c>
      <c r="X16" s="17">
        <f t="shared" si="5"/>
        <v>11</v>
      </c>
      <c r="Y16" s="17">
        <f t="shared" si="5"/>
        <v>9</v>
      </c>
      <c r="Z16" s="17">
        <f t="shared" si="5"/>
        <v>6</v>
      </c>
      <c r="AA16" s="17">
        <f t="shared" si="5"/>
        <v>8</v>
      </c>
      <c r="AB16" s="17">
        <f t="shared" si="5"/>
        <v>7</v>
      </c>
      <c r="AC16" s="17">
        <f t="shared" si="5"/>
        <v>10</v>
      </c>
      <c r="AD16" s="16"/>
      <c r="AE16" s="16"/>
      <c r="AF16" s="16"/>
    </row>
    <row r="17" spans="2:32" s="6" customFormat="1" ht="6" customHeight="1"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12.75">
      <c r="A18" s="19"/>
      <c r="B18" s="20" t="s">
        <v>9</v>
      </c>
      <c r="C18" s="21">
        <v>10</v>
      </c>
      <c r="D18" s="22"/>
      <c r="E18" s="22"/>
      <c r="F18" s="2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2.75">
      <c r="A19" s="6"/>
      <c r="B19" s="18"/>
      <c r="C19" s="3"/>
      <c r="D19" s="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2:32" ht="12.75">
      <c r="B20" s="37" t="s">
        <v>28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25"/>
      <c r="AF20" s="25"/>
    </row>
    <row r="21" spans="2:32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25"/>
      <c r="AF21" s="25"/>
    </row>
    <row r="22" spans="2:30" ht="12.7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2:30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2:3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</sheetData>
  <mergeCells count="10">
    <mergeCell ref="C4:O4"/>
    <mergeCell ref="Q4:AC4"/>
    <mergeCell ref="B20:AD24"/>
    <mergeCell ref="A1:AF1"/>
    <mergeCell ref="A2:C2"/>
    <mergeCell ref="D2:M2"/>
    <mergeCell ref="O2:Q2"/>
    <mergeCell ref="R2:Y2"/>
    <mergeCell ref="AA2:AC2"/>
    <mergeCell ref="AD2:AF2"/>
  </mergeCells>
  <conditionalFormatting sqref="D6:O15 Q6:AC15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Alex Pokras</cp:lastModifiedBy>
  <dcterms:created xsi:type="dcterms:W3CDTF">2003-02-28T07:20:01Z</dcterms:created>
  <dcterms:modified xsi:type="dcterms:W3CDTF">2003-03-23T21:27:39Z</dcterms:modified>
  <cp:category/>
  <cp:version/>
  <cp:contentType/>
  <cp:contentStatus/>
</cp:coreProperties>
</file>