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8" yWindow="65524" windowWidth="6144" windowHeight="6924" activeTab="0"/>
  </bookViews>
  <sheets>
    <sheet name="ChGK Toronto Table" sheetId="1" r:id="rId1"/>
  </sheets>
  <definedNames>
    <definedName name="_xlnm.Print_Area" localSheetId="0">'ChGK Toronto Table'!$B$1:$AF$18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<sst xmlns="http://schemas.openxmlformats.org/spreadsheetml/2006/main" count="28" uniqueCount="28">
  <si>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</si>
  <si>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</si>
  <si>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</si>
  <si>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</si>
  <si>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</si>
  <si>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</si>
  <si>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</si>
  <si>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</si>
  <si>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</si>
  <si>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</si>
  <si>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</si>
  <si>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</si>
  <si>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</si>
  <si>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</si>
  <si>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</si>
  <si>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</si>
  <si>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</si>
  <si>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</si>
  <si>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</si>
  <si>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</si>
  <si>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</si>
  <si>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</si>
  <si>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</si>
  <si>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7</t>
  </si>
  <si>
    <t>Аст Алхор</t>
  </si>
  <si>
    <t>13</t>
  </si>
  <si>
    <t>Тепловоз</t>
  </si>
  <si>
    <t>Файбон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</si>
</sst>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9"/>
  <sheetViews>
    <sheetView tabSelected="1" zoomScale="98" zoomScaleNormal="98" workbookViewId="0" topLeftCell="A1">
      <pane ySplit="5" topLeftCell="BM6" activePane="bottomLeft" state="frozen"/>
      <selection pane="topLeft" activeCell="A1" sqref="A1"/>
      <selection pane="bottomLeft" activeCell="O2" sqref="O2:Q2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6.5" customHeight="1">
      <c r="A2" s="31" t="s">
        <v>19</v>
      </c>
      <c r="B2" s="31"/>
      <c r="C2" s="31"/>
      <c r="D2" s="37" t="s">
        <v>13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17</v>
      </c>
      <c r="P2" s="35"/>
      <c r="Q2" s="36"/>
      <c r="R2" s="38">
        <v>38165</v>
      </c>
      <c r="S2" s="38"/>
      <c r="T2" s="38"/>
      <c r="U2" s="38"/>
      <c r="V2" s="38"/>
      <c r="W2" s="38"/>
      <c r="X2" s="38"/>
      <c r="Y2" s="38"/>
      <c r="Z2" s="12"/>
      <c r="AA2" s="34" t="s">
        <v>18</v>
      </c>
      <c r="AB2" s="35"/>
      <c r="AC2" s="36"/>
      <c r="AD2" s="37">
        <v>10</v>
      </c>
      <c r="AE2" s="37"/>
      <c r="AF2" s="37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22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23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 t="s">
        <v>25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0</v>
      </c>
      <c r="D6" s="18">
        <v>1</v>
      </c>
      <c r="E6" s="18">
        <v>0</v>
      </c>
      <c r="F6" s="18">
        <v>0</v>
      </c>
      <c r="G6" s="18">
        <v>1</v>
      </c>
      <c r="H6" s="18">
        <v>1</v>
      </c>
      <c r="I6" s="18">
        <v>1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19">
        <f aca="true" t="shared" si="0" ref="P6:P14">SUM(D6:O6)</f>
        <v>8</v>
      </c>
      <c r="Q6" s="18">
        <v>0</v>
      </c>
      <c r="R6" s="18">
        <v>1</v>
      </c>
      <c r="S6" s="18">
        <v>1</v>
      </c>
      <c r="T6" s="18">
        <v>0</v>
      </c>
      <c r="U6" s="18">
        <v>1</v>
      </c>
      <c r="V6" s="18">
        <v>1</v>
      </c>
      <c r="W6" s="18">
        <v>1</v>
      </c>
      <c r="X6" s="18">
        <v>0</v>
      </c>
      <c r="Y6" s="18">
        <v>0</v>
      </c>
      <c r="Z6" s="18">
        <v>1</v>
      </c>
      <c r="AA6" s="18">
        <v>1</v>
      </c>
      <c r="AB6" s="18">
        <v>1</v>
      </c>
      <c r="AC6" s="18">
        <v>0</v>
      </c>
      <c r="AD6" s="19">
        <f aca="true" t="shared" si="1" ref="AD6:AD14">SUM(R6:AC6)</f>
        <v>8</v>
      </c>
      <c r="AE6" s="20">
        <f aca="true" t="shared" si="2" ref="AE6:AE14">P6+AD6</f>
        <v>16</v>
      </c>
      <c r="AF6" s="21">
        <f aca="true" t="shared" si="3" ref="AF6:AF14">SUMPRODUCT(D6:O6,$D$15:$O$15)+SUMPRODUCT(R6:AC6,$R$15:$AC$15)</f>
        <v>86</v>
      </c>
    </row>
    <row r="7" spans="1:32" ht="13.5">
      <c r="A7" s="18">
        <v>1</v>
      </c>
      <c r="B7" s="10" t="s">
        <v>16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0</v>
      </c>
      <c r="P7" s="19">
        <f t="shared" si="0"/>
        <v>8</v>
      </c>
      <c r="Q7" s="18">
        <v>0</v>
      </c>
      <c r="R7" s="18">
        <v>1</v>
      </c>
      <c r="S7" s="18">
        <v>1</v>
      </c>
      <c r="T7" s="18">
        <v>0</v>
      </c>
      <c r="U7" s="18">
        <v>1</v>
      </c>
      <c r="V7" s="18">
        <v>1</v>
      </c>
      <c r="W7" s="18">
        <v>1</v>
      </c>
      <c r="X7" s="18">
        <v>0</v>
      </c>
      <c r="Y7" s="18">
        <v>0</v>
      </c>
      <c r="Z7" s="18">
        <v>1</v>
      </c>
      <c r="AA7" s="18">
        <v>1</v>
      </c>
      <c r="AB7" s="18">
        <v>1</v>
      </c>
      <c r="AC7" s="18">
        <v>0</v>
      </c>
      <c r="AD7" s="19">
        <f t="shared" si="1"/>
        <v>8</v>
      </c>
      <c r="AE7" s="20">
        <f t="shared" si="2"/>
        <v>16</v>
      </c>
      <c r="AF7" s="21">
        <f t="shared" si="3"/>
        <v>81</v>
      </c>
    </row>
    <row r="8" spans="1:32" ht="13.5">
      <c r="A8" s="18">
        <v>3</v>
      </c>
      <c r="B8" s="10" t="s">
        <v>24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1</v>
      </c>
      <c r="N8" s="18">
        <v>1</v>
      </c>
      <c r="O8" s="18">
        <v>1</v>
      </c>
      <c r="P8" s="19">
        <f t="shared" si="0"/>
        <v>6</v>
      </c>
      <c r="Q8" s="18">
        <v>0</v>
      </c>
      <c r="R8" s="18">
        <v>1</v>
      </c>
      <c r="S8" s="18">
        <v>0</v>
      </c>
      <c r="T8" s="18">
        <v>1</v>
      </c>
      <c r="U8" s="18">
        <v>1</v>
      </c>
      <c r="V8" s="18">
        <v>0</v>
      </c>
      <c r="W8" s="18">
        <v>1</v>
      </c>
      <c r="X8" s="18">
        <v>0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9">
        <f t="shared" si="1"/>
        <v>9</v>
      </c>
      <c r="AE8" s="20">
        <f t="shared" si="2"/>
        <v>15</v>
      </c>
      <c r="AF8" s="21">
        <f t="shared" si="3"/>
        <v>79</v>
      </c>
    </row>
    <row r="9" spans="1:32" ht="13.5">
      <c r="A9" s="18">
        <v>4</v>
      </c>
      <c r="B9" s="10" t="s">
        <v>27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1</v>
      </c>
      <c r="O9" s="18">
        <v>1</v>
      </c>
      <c r="P9" s="19">
        <f t="shared" si="0"/>
        <v>3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18">
        <v>1</v>
      </c>
      <c r="W9" s="18">
        <v>1</v>
      </c>
      <c r="X9" s="18">
        <v>0</v>
      </c>
      <c r="Y9" s="18">
        <v>0</v>
      </c>
      <c r="Z9" s="18">
        <v>1</v>
      </c>
      <c r="AA9" s="18">
        <v>1</v>
      </c>
      <c r="AB9" s="18">
        <v>0</v>
      </c>
      <c r="AC9" s="18">
        <v>1</v>
      </c>
      <c r="AD9" s="19">
        <f t="shared" si="1"/>
        <v>6</v>
      </c>
      <c r="AE9" s="20">
        <f t="shared" si="2"/>
        <v>9</v>
      </c>
      <c r="AF9" s="21">
        <f t="shared" si="3"/>
        <v>35</v>
      </c>
    </row>
    <row r="10" spans="1:32" ht="13.5">
      <c r="A10" s="18">
        <v>5</v>
      </c>
      <c r="B10" s="10" t="s">
        <v>11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0</v>
      </c>
      <c r="N10" s="18">
        <v>1</v>
      </c>
      <c r="O10" s="18">
        <v>1</v>
      </c>
      <c r="P10" s="19">
        <f t="shared" si="0"/>
        <v>6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1</v>
      </c>
      <c r="AB10" s="18">
        <v>0</v>
      </c>
      <c r="AC10" s="18">
        <v>0</v>
      </c>
      <c r="AD10" s="19">
        <f t="shared" si="1"/>
        <v>2</v>
      </c>
      <c r="AE10" s="20">
        <f t="shared" si="2"/>
        <v>8</v>
      </c>
      <c r="AF10" s="21">
        <f t="shared" si="3"/>
        <v>33</v>
      </c>
    </row>
    <row r="11" spans="1:32" ht="13.5">
      <c r="A11" s="18">
        <v>5</v>
      </c>
      <c r="B11" s="10" t="s">
        <v>14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1</v>
      </c>
      <c r="L11" s="18">
        <v>0</v>
      </c>
      <c r="M11" s="18">
        <v>0</v>
      </c>
      <c r="N11" s="18">
        <v>1</v>
      </c>
      <c r="O11" s="18">
        <v>0</v>
      </c>
      <c r="P11" s="19">
        <f t="shared" si="0"/>
        <v>3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1</v>
      </c>
      <c r="X11" s="18">
        <v>0</v>
      </c>
      <c r="Y11" s="18">
        <v>1</v>
      </c>
      <c r="Z11" s="18">
        <v>1</v>
      </c>
      <c r="AA11" s="18">
        <v>1</v>
      </c>
      <c r="AB11" s="18">
        <v>0</v>
      </c>
      <c r="AC11" s="18">
        <v>0</v>
      </c>
      <c r="AD11" s="19">
        <f t="shared" si="1"/>
        <v>5</v>
      </c>
      <c r="AE11" s="20">
        <f t="shared" si="2"/>
        <v>8</v>
      </c>
      <c r="AF11" s="21">
        <f t="shared" si="3"/>
        <v>31</v>
      </c>
    </row>
    <row r="12" spans="1:32" ht="13.5">
      <c r="A12" s="18">
        <v>7</v>
      </c>
      <c r="B12" s="10" t="s">
        <v>26</v>
      </c>
      <c r="C12" s="18">
        <v>0</v>
      </c>
      <c r="D12" s="18">
        <v>1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0</v>
      </c>
      <c r="P12" s="19">
        <f t="shared" si="0"/>
        <v>4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1</v>
      </c>
      <c r="AD12" s="19">
        <f t="shared" si="1"/>
        <v>3</v>
      </c>
      <c r="AE12" s="20">
        <f t="shared" si="2"/>
        <v>7</v>
      </c>
      <c r="AF12" s="21">
        <f t="shared" si="3"/>
        <v>29</v>
      </c>
    </row>
    <row r="13" spans="1:32" ht="13.5">
      <c r="A13" s="18">
        <v>7</v>
      </c>
      <c r="B13" s="10" t="s">
        <v>15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9">
        <f t="shared" si="0"/>
        <v>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1</v>
      </c>
      <c r="W13" s="18">
        <v>1</v>
      </c>
      <c r="X13" s="18">
        <v>0</v>
      </c>
      <c r="Y13" s="18">
        <v>0</v>
      </c>
      <c r="Z13" s="18">
        <v>1</v>
      </c>
      <c r="AA13" s="18">
        <v>1</v>
      </c>
      <c r="AB13" s="18">
        <v>0</v>
      </c>
      <c r="AC13" s="18">
        <v>0</v>
      </c>
      <c r="AD13" s="19">
        <f t="shared" si="1"/>
        <v>4</v>
      </c>
      <c r="AE13" s="20">
        <f t="shared" si="2"/>
        <v>7</v>
      </c>
      <c r="AF13" s="21">
        <f t="shared" si="3"/>
        <v>22</v>
      </c>
    </row>
    <row r="14" spans="1:32" ht="13.5">
      <c r="A14" s="18">
        <v>9</v>
      </c>
      <c r="B14" s="10" t="s">
        <v>10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9">
        <f t="shared" si="0"/>
        <v>2</v>
      </c>
      <c r="Q14" s="18">
        <v>0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1</v>
      </c>
      <c r="AB14" s="18">
        <v>0</v>
      </c>
      <c r="AC14" s="18">
        <v>0</v>
      </c>
      <c r="AD14" s="19">
        <f t="shared" si="1"/>
        <v>2</v>
      </c>
      <c r="AE14" s="20">
        <f t="shared" si="2"/>
        <v>4</v>
      </c>
      <c r="AF14" s="21">
        <f t="shared" si="3"/>
        <v>10</v>
      </c>
    </row>
    <row r="15" spans="1:32" ht="12.75">
      <c r="A15" s="14"/>
      <c r="B15" s="22" t="s">
        <v>21</v>
      </c>
      <c r="C15" s="23"/>
      <c r="D15" s="24">
        <f aca="true" t="shared" si="4" ref="D15:O15">$C$17-SUM(D6:D14)+1</f>
        <v>5</v>
      </c>
      <c r="E15" s="24">
        <f t="shared" si="4"/>
        <v>10</v>
      </c>
      <c r="F15" s="24">
        <f t="shared" si="4"/>
        <v>10</v>
      </c>
      <c r="G15" s="24">
        <f t="shared" si="4"/>
        <v>9</v>
      </c>
      <c r="H15" s="24">
        <f t="shared" si="4"/>
        <v>6</v>
      </c>
      <c r="I15" s="24">
        <f t="shared" si="4"/>
        <v>6</v>
      </c>
      <c r="J15" s="24">
        <f t="shared" si="4"/>
        <v>3</v>
      </c>
      <c r="K15" s="24">
        <f t="shared" si="4"/>
        <v>7</v>
      </c>
      <c r="L15" s="24">
        <f t="shared" si="4"/>
        <v>8</v>
      </c>
      <c r="M15" s="24">
        <f t="shared" si="4"/>
        <v>6</v>
      </c>
      <c r="N15" s="24">
        <f t="shared" si="4"/>
        <v>1</v>
      </c>
      <c r="O15" s="24">
        <f t="shared" si="4"/>
        <v>6</v>
      </c>
      <c r="P15" s="23"/>
      <c r="Q15" s="23"/>
      <c r="R15" s="24">
        <f aca="true" t="shared" si="5" ref="R15:AC15">$C$17-SUM(R6:R14)+1</f>
        <v>7</v>
      </c>
      <c r="S15" s="24">
        <f t="shared" si="5"/>
        <v>5</v>
      </c>
      <c r="T15" s="24">
        <f t="shared" si="5"/>
        <v>9</v>
      </c>
      <c r="U15" s="24">
        <f t="shared" si="5"/>
        <v>7</v>
      </c>
      <c r="V15" s="24">
        <f t="shared" si="5"/>
        <v>6</v>
      </c>
      <c r="W15" s="24">
        <f t="shared" si="5"/>
        <v>3</v>
      </c>
      <c r="X15" s="24">
        <f t="shared" si="5"/>
        <v>10</v>
      </c>
      <c r="Y15" s="24">
        <f t="shared" si="5"/>
        <v>8</v>
      </c>
      <c r="Z15" s="24">
        <f t="shared" si="5"/>
        <v>3</v>
      </c>
      <c r="AA15" s="24">
        <f t="shared" si="5"/>
        <v>1</v>
      </c>
      <c r="AB15" s="24">
        <f t="shared" si="5"/>
        <v>7</v>
      </c>
      <c r="AC15" s="24">
        <f t="shared" si="5"/>
        <v>7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9" customFormat="1" ht="12.75">
      <c r="A17" s="27"/>
      <c r="B17" s="28" t="s">
        <v>9</v>
      </c>
      <c r="C17" s="29">
        <f>COUNTA(B6:B14)</f>
        <v>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6" customHeight="1">
      <c r="B18" s="6"/>
      <c r="C18" s="7"/>
      <c r="D18" s="7"/>
      <c r="E18" s="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4 C6:O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2004-06-30T05:49:13Z</dcterms:modified>
  <cp:category/>
  <cp:version/>
  <cp:contentType/>
  <cp:contentStatus/>
</cp:coreProperties>
</file>